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4535" windowHeight="8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<sst xmlns="http://schemas.openxmlformats.org/spreadsheetml/2006/main" count="31" uniqueCount="22">
  <si>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Wyznaczanie wzrostu prędkości sortowania</t>
  </si>
  <si>
    <t>Algorytm 1:</t>
  </si>
  <si>
    <t>Algorytm 2:</t>
  </si>
  <si>
    <t>n</t>
  </si>
  <si>
    <r>
      <t>t</t>
    </r>
    <r>
      <rPr>
        <b/>
        <i/>
        <vertAlign val="subscript"/>
        <sz val="10"/>
        <rFont val="Arial"/>
        <family val="2"/>
      </rPr>
      <t>po1</t>
    </r>
  </si>
  <si>
    <r>
      <t>t</t>
    </r>
    <r>
      <rPr>
        <b/>
        <i/>
        <vertAlign val="subscript"/>
        <sz val="10"/>
        <rFont val="Arial"/>
        <family val="2"/>
      </rPr>
      <t>po2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</si>
  <si>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po1-2</t>
    </r>
  </si>
  <si>
    <t>Średnio:</t>
  </si>
  <si>
    <r>
      <t>t</t>
    </r>
    <r>
      <rPr>
        <b/>
        <i/>
        <vertAlign val="subscript"/>
        <sz val="10"/>
        <rFont val="Arial"/>
        <family val="2"/>
      </rPr>
      <t>od1</t>
    </r>
  </si>
  <si>
    <r>
      <t>t</t>
    </r>
    <r>
      <rPr>
        <b/>
        <i/>
        <vertAlign val="subscript"/>
        <sz val="10"/>
        <rFont val="Arial"/>
        <family val="2"/>
      </rPr>
      <t>od2</t>
    </r>
  </si>
  <si>
    <r>
      <t>t</t>
    </r>
    <r>
      <rPr>
        <b/>
        <i/>
        <vertAlign val="subscript"/>
        <sz val="10"/>
        <rFont val="Arial"/>
        <family val="2"/>
      </rPr>
      <t>np1</t>
    </r>
  </si>
  <si>
    <r>
      <t>t</t>
    </r>
    <r>
      <rPr>
        <b/>
        <i/>
        <vertAlign val="subscript"/>
        <sz val="10"/>
        <rFont val="Arial"/>
        <family val="2"/>
      </rPr>
      <t>np2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</si>
  <si>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np1-2</t>
    </r>
  </si>
  <si>
    <r>
      <t>t</t>
    </r>
    <r>
      <rPr>
        <b/>
        <i/>
        <vertAlign val="subscript"/>
        <sz val="10"/>
        <rFont val="Arial"/>
        <family val="2"/>
      </rPr>
      <t>pp1</t>
    </r>
  </si>
  <si>
    <r>
      <t>t</t>
    </r>
    <r>
      <rPr>
        <b/>
        <i/>
        <vertAlign val="subscript"/>
        <sz val="10"/>
        <rFont val="Arial"/>
        <family val="2"/>
      </rPr>
      <t>pp2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</si>
  <si>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pp1-2</t>
    </r>
  </si>
  <si>
    <r>
      <t>t</t>
    </r>
    <r>
      <rPr>
        <b/>
        <i/>
        <vertAlign val="subscript"/>
        <sz val="10"/>
        <rFont val="Arial"/>
        <family val="2"/>
      </rPr>
      <t>pk1</t>
    </r>
  </si>
  <si>
    <r>
      <t>t</t>
    </r>
    <r>
      <rPr>
        <b/>
        <i/>
        <vertAlign val="subscript"/>
        <sz val="10"/>
        <rFont val="Arial"/>
        <family val="2"/>
      </rPr>
      <t>pk2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</si>
  <si>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pk1-2</t>
    </r>
  </si>
  <si>
    <t>Sortowanie przez wstawianie</t>
  </si>
  <si>
    <t>Binarne sortowanie przez wstawianie</t>
  </si>
  <si>
    <t>©2011/2011 I Liceum Ogólnokształcące w Tarnowie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</si>
</sst>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/>
    </xf>
    <xf numFmtId="168" fontId="7" fillId="0" borderId="10" xfId="0" applyNumberFormat="1" applyFont="1" applyFill="1" applyBorder="1" applyAlignment="1" applyProtection="1">
      <alignment/>
      <protection/>
    </xf>
    <xf numFmtId="165" fontId="0" fillId="0" borderId="1" xfId="0" applyNumberFormat="1" applyBorder="1" applyAlignment="1">
      <alignment/>
    </xf>
    <xf numFmtId="165" fontId="5" fillId="3" borderId="9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RowColHeaders="0" tabSelected="1" workbookViewId="0" topLeftCell="A1">
      <selection activeCell="E4" sqref="E4:J4"/>
    </sheetView>
  </sheetViews>
  <sheetFormatPr defaultColWidth="9.140625" defaultRowHeight="12.75"/>
  <cols>
    <col min="1" max="1" width="10.140625" style="0" customWidth="1"/>
    <col min="3" max="3" width="10.57421875" style="0" bestFit="1" customWidth="1"/>
    <col min="4" max="4" width="9.57421875" style="0" bestFit="1" customWidth="1"/>
    <col min="5" max="5" width="11.57421875" style="0" bestFit="1" customWidth="1"/>
    <col min="6" max="6" width="4.57421875" style="0" customWidth="1"/>
    <col min="10" max="10" width="10.57421875" style="0" bestFit="1" customWidth="1"/>
    <col min="12" max="12" width="12.57421875" style="0" bestFit="1" customWidth="1"/>
  </cols>
  <sheetData>
    <row r="1" spans="1:11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0" ht="12.7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4" spans="3:10" ht="12.75">
      <c r="C4" s="18" t="s">
        <v>1</v>
      </c>
      <c r="D4" s="18"/>
      <c r="E4" s="19" t="s">
        <v>19</v>
      </c>
      <c r="F4" s="19"/>
      <c r="G4" s="19"/>
      <c r="H4" s="19"/>
      <c r="I4" s="19"/>
      <c r="J4" s="19"/>
    </row>
    <row r="5" spans="3:10" ht="12.75">
      <c r="C5" s="18" t="s">
        <v>2</v>
      </c>
      <c r="D5" s="18"/>
      <c r="E5" s="19" t="s">
        <v>20</v>
      </c>
      <c r="F5" s="19"/>
      <c r="G5" s="19"/>
      <c r="H5" s="19"/>
      <c r="I5" s="19"/>
      <c r="J5" s="19"/>
    </row>
    <row r="6" ht="13.5" thickBot="1"/>
    <row r="7" spans="2:12" ht="14.25">
      <c r="B7" s="4" t="s">
        <v>3</v>
      </c>
      <c r="C7" s="5" t="s">
        <v>4</v>
      </c>
      <c r="D7" s="5" t="s">
        <v>5</v>
      </c>
      <c r="E7" s="6" t="s">
        <v>6</v>
      </c>
      <c r="G7" s="4" t="s">
        <v>3</v>
      </c>
      <c r="H7" s="5" t="s">
        <v>13</v>
      </c>
      <c r="I7" s="5" t="s">
        <v>14</v>
      </c>
      <c r="J7" s="6" t="s">
        <v>15</v>
      </c>
      <c r="L7" s="15"/>
    </row>
    <row r="8" spans="2:12" ht="12.75">
      <c r="B8" s="3">
        <v>1000</v>
      </c>
      <c r="C8" s="11">
        <v>4E-05</v>
      </c>
      <c r="D8" s="11">
        <v>0.000179</v>
      </c>
      <c r="E8" s="16">
        <f aca="true" t="shared" si="0" ref="E8:E13">C8/D8</f>
        <v>0.22346368715083803</v>
      </c>
      <c r="G8" s="3">
        <v>1000</v>
      </c>
      <c r="H8" s="11">
        <v>6E-05</v>
      </c>
      <c r="I8" s="11">
        <v>0.000184</v>
      </c>
      <c r="J8" s="16">
        <f aca="true" t="shared" si="1" ref="J8:J13">H8/I8</f>
        <v>0.32608695652173914</v>
      </c>
      <c r="L8" s="15"/>
    </row>
    <row r="9" spans="2:12" ht="12.75">
      <c r="B9" s="3">
        <f>B8*2</f>
        <v>2000</v>
      </c>
      <c r="C9" s="11">
        <v>8E-05</v>
      </c>
      <c r="D9" s="11">
        <v>0.000453</v>
      </c>
      <c r="E9" s="16">
        <f t="shared" si="0"/>
        <v>0.17660044150110377</v>
      </c>
      <c r="G9" s="3">
        <f>G8*2</f>
        <v>2000</v>
      </c>
      <c r="H9" s="11">
        <v>8.8E-05</v>
      </c>
      <c r="I9" s="11">
        <v>0.000381</v>
      </c>
      <c r="J9" s="16">
        <f t="shared" si="1"/>
        <v>0.23097112860892388</v>
      </c>
      <c r="L9" s="15"/>
    </row>
    <row r="10" spans="2:12" ht="12.75">
      <c r="B10" s="3">
        <f aca="true" t="shared" si="2" ref="B10:B15">B9*2</f>
        <v>4000</v>
      </c>
      <c r="C10" s="11">
        <v>0.000159</v>
      </c>
      <c r="D10" s="11">
        <v>0.00085</v>
      </c>
      <c r="E10" s="16">
        <f t="shared" si="0"/>
        <v>0.18705882352941175</v>
      </c>
      <c r="G10" s="3">
        <f aca="true" t="shared" si="3" ref="G10:G15">G9*2</f>
        <v>4000</v>
      </c>
      <c r="H10" s="11">
        <v>0.000175</v>
      </c>
      <c r="I10" s="11">
        <v>0.00084</v>
      </c>
      <c r="J10" s="16">
        <f t="shared" si="1"/>
        <v>0.20833333333333331</v>
      </c>
      <c r="L10" s="15"/>
    </row>
    <row r="11" spans="2:12" ht="12.75">
      <c r="B11" s="3">
        <f t="shared" si="2"/>
        <v>8000</v>
      </c>
      <c r="C11" s="11">
        <v>0.000318</v>
      </c>
      <c r="D11" s="11">
        <v>0.001854</v>
      </c>
      <c r="E11" s="16">
        <f t="shared" si="0"/>
        <v>0.1715210355987055</v>
      </c>
      <c r="G11" s="3">
        <f t="shared" si="3"/>
        <v>8000</v>
      </c>
      <c r="H11" s="11">
        <v>0.000387</v>
      </c>
      <c r="I11" s="11">
        <v>0.001848</v>
      </c>
      <c r="J11" s="16">
        <f t="shared" si="1"/>
        <v>0.2094155844155844</v>
      </c>
      <c r="L11" s="15"/>
    </row>
    <row r="12" spans="2:12" ht="12.75">
      <c r="B12" s="3">
        <f t="shared" si="2"/>
        <v>16000</v>
      </c>
      <c r="C12" s="11">
        <v>0.000671</v>
      </c>
      <c r="D12" s="11">
        <v>0.00415</v>
      </c>
      <c r="E12" s="16">
        <f t="shared" si="0"/>
        <v>0.16168674698795182</v>
      </c>
      <c r="G12" s="3">
        <f t="shared" si="3"/>
        <v>16000</v>
      </c>
      <c r="H12" s="11">
        <v>0.00079</v>
      </c>
      <c r="I12" s="11">
        <v>0.004025</v>
      </c>
      <c r="J12" s="16">
        <f t="shared" si="1"/>
        <v>0.19627329192546583</v>
      </c>
      <c r="L12" s="15"/>
    </row>
    <row r="13" spans="2:12" ht="12.75">
      <c r="B13" s="3">
        <f t="shared" si="2"/>
        <v>32000</v>
      </c>
      <c r="C13" s="11">
        <v>0.001324</v>
      </c>
      <c r="D13" s="11">
        <v>0.008321</v>
      </c>
      <c r="E13" s="16">
        <f t="shared" si="0"/>
        <v>0.15911549092657132</v>
      </c>
      <c r="G13" s="3">
        <f t="shared" si="3"/>
        <v>32000</v>
      </c>
      <c r="H13" s="11">
        <v>0.001525</v>
      </c>
      <c r="I13" s="11">
        <v>0.008564</v>
      </c>
      <c r="J13" s="16">
        <f t="shared" si="1"/>
        <v>0.17807099486221392</v>
      </c>
      <c r="L13" s="15"/>
    </row>
    <row r="14" spans="2:12" ht="12.75">
      <c r="B14" s="3">
        <f t="shared" si="2"/>
        <v>64000</v>
      </c>
      <c r="C14" s="2"/>
      <c r="D14" s="2"/>
      <c r="E14" s="1"/>
      <c r="G14" s="3">
        <f t="shared" si="3"/>
        <v>64000</v>
      </c>
      <c r="H14" s="2"/>
      <c r="I14" s="2"/>
      <c r="J14" s="1"/>
      <c r="L14" s="14"/>
    </row>
    <row r="15" spans="2:10" ht="12.75">
      <c r="B15" s="3">
        <f t="shared" si="2"/>
        <v>128000</v>
      </c>
      <c r="C15" s="2"/>
      <c r="D15" s="2"/>
      <c r="E15" s="1"/>
      <c r="G15" s="3">
        <f t="shared" si="3"/>
        <v>128000</v>
      </c>
      <c r="H15" s="2"/>
      <c r="I15" s="2"/>
      <c r="J15" s="1"/>
    </row>
    <row r="16" spans="2:10" ht="13.5" thickBot="1">
      <c r="B16" s="7"/>
      <c r="C16" s="8"/>
      <c r="D16" s="9" t="s">
        <v>7</v>
      </c>
      <c r="E16" s="13">
        <f>AVERAGE(E8:E15)</f>
        <v>0.1799077042824304</v>
      </c>
      <c r="G16" s="7"/>
      <c r="H16" s="8"/>
      <c r="I16" s="9" t="s">
        <v>7</v>
      </c>
      <c r="J16" s="13">
        <f>AVERAGE(J8:J15)</f>
        <v>0.22485854827787674</v>
      </c>
    </row>
    <row r="17" ht="13.5" thickBot="1"/>
    <row r="18" spans="2:10" ht="14.25">
      <c r="B18" s="4" t="s">
        <v>3</v>
      </c>
      <c r="C18" s="5" t="s">
        <v>8</v>
      </c>
      <c r="D18" s="5" t="s">
        <v>9</v>
      </c>
      <c r="E18" s="6" t="s">
        <v>12</v>
      </c>
      <c r="G18" s="4" t="s">
        <v>3</v>
      </c>
      <c r="H18" s="5" t="s">
        <v>16</v>
      </c>
      <c r="I18" s="5" t="s">
        <v>17</v>
      </c>
      <c r="J18" s="6" t="s">
        <v>18</v>
      </c>
    </row>
    <row r="19" spans="2:10" ht="12.75">
      <c r="B19" s="3">
        <v>1000</v>
      </c>
      <c r="C19" s="11">
        <v>0.005941</v>
      </c>
      <c r="D19" s="11">
        <v>0.005513</v>
      </c>
      <c r="E19" s="16">
        <f aca="true" t="shared" si="4" ref="E19:E24">C19/D19</f>
        <v>1.0776346816615274</v>
      </c>
      <c r="G19" s="3">
        <v>1000</v>
      </c>
      <c r="H19" s="11">
        <v>7.4E-05</v>
      </c>
      <c r="I19" s="11">
        <v>0.000197</v>
      </c>
      <c r="J19" s="16">
        <f aca="true" t="shared" si="5" ref="J19:J24">H19/I19</f>
        <v>0.3756345177664975</v>
      </c>
    </row>
    <row r="20" spans="2:10" ht="12.75">
      <c r="B20" s="3">
        <f>B19*2</f>
        <v>2000</v>
      </c>
      <c r="C20" s="11">
        <v>0.017525</v>
      </c>
      <c r="D20" s="11">
        <v>0.023159</v>
      </c>
      <c r="E20" s="16">
        <f t="shared" si="4"/>
        <v>0.7567252472041107</v>
      </c>
      <c r="G20" s="3">
        <f>G19*2</f>
        <v>2000</v>
      </c>
      <c r="H20" s="11">
        <v>0.000113</v>
      </c>
      <c r="I20" s="11">
        <v>0.000385</v>
      </c>
      <c r="J20" s="16">
        <f t="shared" si="5"/>
        <v>0.2935064935064935</v>
      </c>
    </row>
    <row r="21" spans="2:10" ht="12.75">
      <c r="B21" s="3">
        <f aca="true" t="shared" si="6" ref="B21:B26">B20*2</f>
        <v>4000</v>
      </c>
      <c r="C21" s="11">
        <v>0.069866</v>
      </c>
      <c r="D21" s="11">
        <v>0.093319</v>
      </c>
      <c r="E21" s="16">
        <f t="shared" si="4"/>
        <v>0.7486792614580096</v>
      </c>
      <c r="G21" s="3">
        <f aca="true" t="shared" si="7" ref="G21:G26">G20*2</f>
        <v>4000</v>
      </c>
      <c r="H21" s="11">
        <v>0.000218</v>
      </c>
      <c r="I21" s="11">
        <v>0.000859</v>
      </c>
      <c r="J21" s="16">
        <f t="shared" si="5"/>
        <v>0.25378346915017463</v>
      </c>
    </row>
    <row r="22" spans="2:10" ht="12.75">
      <c r="B22" s="3">
        <f t="shared" si="6"/>
        <v>8000</v>
      </c>
      <c r="C22" s="11">
        <v>0.290939</v>
      </c>
      <c r="D22" s="11">
        <v>0.370242</v>
      </c>
      <c r="E22" s="16">
        <f t="shared" si="4"/>
        <v>0.7858076609352801</v>
      </c>
      <c r="G22" s="3">
        <f t="shared" si="7"/>
        <v>8000</v>
      </c>
      <c r="H22" s="11">
        <v>0.000382</v>
      </c>
      <c r="I22" s="11">
        <v>0.001816</v>
      </c>
      <c r="J22" s="16">
        <f t="shared" si="5"/>
        <v>0.210352422907489</v>
      </c>
    </row>
    <row r="23" spans="2:10" ht="12.75">
      <c r="B23" s="3">
        <f t="shared" si="6"/>
        <v>16000</v>
      </c>
      <c r="C23" s="11">
        <v>1.129738</v>
      </c>
      <c r="D23" s="11">
        <v>1.480928</v>
      </c>
      <c r="E23" s="16">
        <f t="shared" si="4"/>
        <v>0.762858153806262</v>
      </c>
      <c r="G23" s="3">
        <f t="shared" si="7"/>
        <v>16000</v>
      </c>
      <c r="H23" s="11">
        <v>0.000842</v>
      </c>
      <c r="I23" s="11">
        <v>0.003942</v>
      </c>
      <c r="J23" s="16">
        <f t="shared" si="5"/>
        <v>0.21359715880263824</v>
      </c>
    </row>
    <row r="24" spans="2:10" ht="12.75">
      <c r="B24" s="3">
        <f t="shared" si="6"/>
        <v>32000</v>
      </c>
      <c r="C24" s="11">
        <v>5.284645</v>
      </c>
      <c r="D24" s="11">
        <v>6.258433</v>
      </c>
      <c r="E24" s="16">
        <f t="shared" si="4"/>
        <v>0.8444038627560605</v>
      </c>
      <c r="G24" s="3">
        <f t="shared" si="7"/>
        <v>32000</v>
      </c>
      <c r="H24" s="11">
        <v>0.001644</v>
      </c>
      <c r="I24" s="11">
        <v>0.008401</v>
      </c>
      <c r="J24" s="16">
        <f t="shared" si="5"/>
        <v>0.1956909891679562</v>
      </c>
    </row>
    <row r="25" spans="2:10" ht="12.75">
      <c r="B25" s="3">
        <f t="shared" si="6"/>
        <v>64000</v>
      </c>
      <c r="C25" s="2"/>
      <c r="D25" s="2"/>
      <c r="E25" s="12"/>
      <c r="G25" s="3">
        <f t="shared" si="7"/>
        <v>64000</v>
      </c>
      <c r="H25" s="2"/>
      <c r="I25" s="2"/>
      <c r="J25" s="1"/>
    </row>
    <row r="26" spans="2:10" ht="12.75">
      <c r="B26" s="3">
        <f t="shared" si="6"/>
        <v>128000</v>
      </c>
      <c r="C26" s="2"/>
      <c r="D26" s="2"/>
      <c r="E26" s="12"/>
      <c r="G26" s="3">
        <f t="shared" si="7"/>
        <v>128000</v>
      </c>
      <c r="H26" s="2"/>
      <c r="I26" s="2"/>
      <c r="J26" s="1"/>
    </row>
    <row r="27" spans="2:10" ht="13.5" thickBot="1">
      <c r="B27" s="7"/>
      <c r="C27" s="8"/>
      <c r="D27" s="9" t="s">
        <v>7</v>
      </c>
      <c r="E27" s="13">
        <f>AVERAGE(E19:E26)</f>
        <v>0.8293514779702083</v>
      </c>
      <c r="G27" s="7"/>
      <c r="H27" s="8"/>
      <c r="I27" s="9" t="s">
        <v>7</v>
      </c>
      <c r="J27" s="13">
        <f>AVERAGE(J19:J26)</f>
        <v>0.25709417521687483</v>
      </c>
    </row>
    <row r="28" ht="13.5" thickBot="1"/>
    <row r="29" spans="2:5" ht="14.25">
      <c r="B29" s="4" t="s">
        <v>3</v>
      </c>
      <c r="C29" s="5" t="s">
        <v>10</v>
      </c>
      <c r="D29" s="5" t="s">
        <v>11</v>
      </c>
      <c r="E29" s="6" t="s">
        <v>12</v>
      </c>
    </row>
    <row r="30" spans="2:5" ht="12.75">
      <c r="B30" s="3">
        <v>1000</v>
      </c>
      <c r="C30" s="11">
        <v>0.00236</v>
      </c>
      <c r="D30" s="11">
        <v>0.003232</v>
      </c>
      <c r="E30" s="16">
        <f aca="true" t="shared" si="8" ref="E30:E35">C30/D30</f>
        <v>0.7301980198019802</v>
      </c>
    </row>
    <row r="31" spans="2:5" ht="12.75">
      <c r="B31" s="3">
        <f>B30*2</f>
        <v>2000</v>
      </c>
      <c r="C31" s="11">
        <v>0.009178</v>
      </c>
      <c r="D31" s="11">
        <v>0.0131</v>
      </c>
      <c r="E31" s="16">
        <f t="shared" si="8"/>
        <v>0.7006106870229007</v>
      </c>
    </row>
    <row r="32" spans="2:5" ht="12.75">
      <c r="B32" s="3">
        <f aca="true" t="shared" si="9" ref="B32:B37">B31*2</f>
        <v>4000</v>
      </c>
      <c r="C32" s="11">
        <v>0.035947</v>
      </c>
      <c r="D32" s="11">
        <v>0.04943</v>
      </c>
      <c r="E32" s="16">
        <f t="shared" si="8"/>
        <v>0.7272304268662755</v>
      </c>
    </row>
    <row r="33" spans="2:5" ht="12.75">
      <c r="B33" s="3">
        <f t="shared" si="9"/>
        <v>8000</v>
      </c>
      <c r="C33" s="11">
        <v>0.141822</v>
      </c>
      <c r="D33" s="11">
        <v>0.1868</v>
      </c>
      <c r="E33" s="16">
        <f t="shared" si="8"/>
        <v>0.759218415417559</v>
      </c>
    </row>
    <row r="34" spans="2:5" ht="12.75">
      <c r="B34" s="3">
        <f t="shared" si="9"/>
        <v>16000</v>
      </c>
      <c r="C34" s="11">
        <v>0.572611</v>
      </c>
      <c r="D34" s="11">
        <v>0.740566</v>
      </c>
      <c r="E34" s="16">
        <f t="shared" si="8"/>
        <v>0.7732072495901784</v>
      </c>
    </row>
    <row r="35" spans="2:5" ht="12.75">
      <c r="B35" s="3">
        <f t="shared" si="9"/>
        <v>32000</v>
      </c>
      <c r="C35" s="11">
        <v>2.443392</v>
      </c>
      <c r="D35" s="11">
        <v>3.063959</v>
      </c>
      <c r="E35" s="16">
        <f t="shared" si="8"/>
        <v>0.7974623681322105</v>
      </c>
    </row>
    <row r="36" spans="2:5" ht="12.75">
      <c r="B36" s="3">
        <f t="shared" si="9"/>
        <v>64000</v>
      </c>
      <c r="C36" s="2"/>
      <c r="D36" s="2"/>
      <c r="E36" s="1"/>
    </row>
    <row r="37" spans="2:5" ht="12.75">
      <c r="B37" s="3">
        <f t="shared" si="9"/>
        <v>128000</v>
      </c>
      <c r="C37" s="2"/>
      <c r="D37" s="2"/>
      <c r="E37" s="1"/>
    </row>
    <row r="38" spans="2:5" ht="13.5" thickBot="1">
      <c r="B38" s="7"/>
      <c r="C38" s="8"/>
      <c r="D38" s="9" t="s">
        <v>7</v>
      </c>
      <c r="E38" s="10">
        <f>AVERAGE(E30:E37)</f>
        <v>0.7479878611385175</v>
      </c>
    </row>
  </sheetData>
  <mergeCells count="6">
    <mergeCell ref="A1:K1"/>
    <mergeCell ref="A2:J2"/>
    <mergeCell ref="E4:J4"/>
    <mergeCell ref="E5:J5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2005-05-02T06:54:51Z</dcterms:created>
  <dcterms:modified xsi:type="dcterms:W3CDTF">2012-08-07T22:09:54Z</dcterms:modified>
  <cp:category/>
  <cp:version/>
  <cp:contentType/>
  <cp:contentStatus/>
</cp:coreProperties>
</file>